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<sst xmlns="http://schemas.openxmlformats.org/spreadsheetml/2006/main" count="341" uniqueCount="145">
  <si>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</si>
  <si>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</si>
  <si>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</si>
  <si>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</si>
  <si>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</si>
  <si>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</si>
  <si>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</si>
  <si>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</si>
  <si>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</si>
  <si>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</si>
  <si>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</si>
  <si>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</si>
  <si>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</si>
  <si>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</si>
  <si>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</si>
  <si>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</si>
  <si>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</si>
  <si>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</si>
  <si>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</si>
  <si>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</si>
  <si>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</si>
  <si>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</si>
  <si>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</si>
  <si>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</si>
  <si>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</si>
  <si>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</si>
  <si>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</si>
  <si>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</si>
  <si>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</si>
  <si>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</si>
  <si>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</si>
  <si>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</si>
  <si>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</si>
  <si>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</si>
  <si>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</si>
  <si>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</si>
  <si>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</si>
  <si>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</si>
  <si>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</si>
  <si>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</si>
  <si>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</si>
  <si>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</si>
  <si>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</si>
  <si>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</si>
  <si>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</si>
  <si>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</si>
  <si>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</si>
  <si>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</si>
  <si>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</si>
  <si>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</si>
  <si>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</si>
  <si>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</si>
  <si>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</si>
  <si>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</si>
  <si>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</si>
  <si>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</si>
  <si>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</si>
  <si>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</si>
  <si>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</si>
  <si>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</si>
  <si>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</si>
  <si>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</si>
  <si>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</si>
  <si>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</si>
  <si>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</si>
  <si>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</si>
  <si>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</si>
  <si>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</si>
  <si>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</si>
  <si>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</si>
  <si>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</si>
  <si>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</si>
  <si>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</si>
  <si>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</si>
  <si>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</si>
  <si>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</si>
  <si>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</si>
  <si>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</si>
  <si>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</si>
  <si>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</si>
  <si>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</si>
  <si>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</si>
  <si>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</si>
  <si>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</si>
  <si>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</si>
  <si>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</si>
  <si>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</si>
  <si>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</si>
  <si>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</si>
  <si>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</si>
  <si>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</si>
  <si>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</si>
  <si>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</si>
  <si>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</si>
  <si>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</si>
  <si>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【美濃・松山研】</t>
  </si>
  <si>
    <t>【　　石田　研】</t>
  </si>
  <si>
    <t>遊</t>
  </si>
  <si>
    <t>高橋</t>
  </si>
  <si>
    <t>遊失</t>
  </si>
  <si>
    <t>遊飛</t>
  </si>
  <si>
    <t>投飛</t>
  </si>
  <si>
    <t>二失</t>
  </si>
  <si>
    <t>右飛</t>
  </si>
  <si>
    <t>左飛</t>
  </si>
  <si>
    <t>二飛</t>
  </si>
  <si>
    <t>三失</t>
  </si>
  <si>
    <t>中安</t>
  </si>
  <si>
    <t>遊安</t>
  </si>
  <si>
    <t>一失</t>
  </si>
  <si>
    <t>遊ゴロ</t>
  </si>
  <si>
    <t>遊選</t>
  </si>
  <si>
    <t>三選</t>
  </si>
  <si>
    <t>投ゴロ</t>
  </si>
  <si>
    <t>二</t>
  </si>
  <si>
    <t>小山</t>
  </si>
  <si>
    <t>右</t>
  </si>
  <si>
    <t>左</t>
  </si>
  <si>
    <t>土本</t>
  </si>
  <si>
    <t>岡本</t>
  </si>
  <si>
    <t>山根</t>
  </si>
  <si>
    <t>山口</t>
  </si>
  <si>
    <t>川西</t>
  </si>
  <si>
    <t>中村</t>
  </si>
  <si>
    <t>黒田</t>
  </si>
  <si>
    <t>小林</t>
  </si>
  <si>
    <t>ふな</t>
  </si>
  <si>
    <t>中安(3)</t>
  </si>
  <si>
    <t>中安(1)</t>
  </si>
  <si>
    <t>左安(3)</t>
  </si>
  <si>
    <t>中安(2)</t>
  </si>
  <si>
    <t>左安(1)</t>
  </si>
  <si>
    <t>中本(1)</t>
  </si>
  <si>
    <t>片山</t>
  </si>
  <si>
    <t>松野</t>
  </si>
  <si>
    <t>北本</t>
  </si>
  <si>
    <t>石田</t>
  </si>
  <si>
    <t>鍵福</t>
  </si>
  <si>
    <t>後藤</t>
  </si>
  <si>
    <t>一ゴロ</t>
  </si>
  <si>
    <t>二安</t>
  </si>
  <si>
    <t>二ゴロ</t>
  </si>
  <si>
    <t>投安</t>
  </si>
  <si>
    <t>投失</t>
  </si>
  <si>
    <t>三ゴロ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</si>
</sst>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tabSelected="1" zoomScale="60" zoomScaleNormal="60" zoomScalePageLayoutView="0" workbookViewId="0" topLeftCell="A1">
      <selection activeCell="AA25" sqref="AA25"/>
    </sheetView>
  </sheetViews>
  <sheetFormatPr defaultColWidth="9.00390625" defaultRowHeight="13.5"/>
  <cols>
    <col min="9" max="11" width="8.875" style="0" customWidth="1"/>
    <col min="23" max="23" width="9.00390625" style="0" customWidth="1"/>
  </cols>
  <sheetData>
    <row r="2" spans="18:23" ht="13.5">
      <c r="R2" s="12">
        <v>1</v>
      </c>
      <c r="S2" s="12">
        <v>2</v>
      </c>
      <c r="T2" s="12">
        <v>3</v>
      </c>
      <c r="U2" s="12">
        <v>4</v>
      </c>
      <c r="V2" s="12">
        <v>5</v>
      </c>
      <c r="W2" s="12" t="s">
        <v>17</v>
      </c>
    </row>
    <row r="3" spans="1:25" ht="27" customHeight="1">
      <c r="A3" s="52">
        <v>7</v>
      </c>
      <c r="B3" s="50" t="s">
        <v>71</v>
      </c>
      <c r="C3" s="50">
        <v>6</v>
      </c>
      <c r="D3" s="50" t="s">
        <v>72</v>
      </c>
      <c r="E3" s="80" t="str">
        <f>CONCATENATE(P3,"VS",P4)</f>
        <v>【美濃・松山研】VS【　　石田　研】</v>
      </c>
      <c r="F3" s="80"/>
      <c r="G3" s="80"/>
      <c r="H3" s="80"/>
      <c r="I3" s="80"/>
      <c r="J3" s="80"/>
      <c r="K3" s="80"/>
      <c r="L3" s="80"/>
      <c r="M3" s="7"/>
      <c r="P3" s="81" t="str">
        <f>A6</f>
        <v>【美濃・松山研】</v>
      </c>
      <c r="Q3" s="82"/>
      <c r="R3" s="8">
        <v>1</v>
      </c>
      <c r="S3" s="9">
        <v>0</v>
      </c>
      <c r="T3" s="9">
        <v>13</v>
      </c>
      <c r="U3" s="9">
        <v>7</v>
      </c>
      <c r="V3" s="10">
        <v>5</v>
      </c>
      <c r="W3" s="54">
        <f>SUM(R3:V3)</f>
        <v>26</v>
      </c>
      <c r="X3" s="61" t="s">
        <v>88</v>
      </c>
      <c r="Y3" s="62"/>
    </row>
    <row r="4" spans="1:25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P4" s="81" t="str">
        <f>P6</f>
        <v>【　　石田　研】</v>
      </c>
      <c r="Q4" s="82"/>
      <c r="R4" s="8">
        <v>1</v>
      </c>
      <c r="S4" s="9">
        <v>0</v>
      </c>
      <c r="T4" s="9">
        <v>1</v>
      </c>
      <c r="U4" s="9">
        <v>0</v>
      </c>
      <c r="V4" s="10">
        <v>0</v>
      </c>
      <c r="W4" s="54">
        <f>SUM(R4:V4)</f>
        <v>2</v>
      </c>
      <c r="X4" s="4"/>
      <c r="Y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63" t="s">
        <v>96</v>
      </c>
      <c r="Q6" s="64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3</v>
      </c>
      <c r="L7" s="14">
        <v>4</v>
      </c>
      <c r="M7" s="14">
        <v>4</v>
      </c>
      <c r="N7" s="14">
        <v>5</v>
      </c>
      <c r="O7" s="25"/>
      <c r="P7" s="14" t="s">
        <v>0</v>
      </c>
      <c r="Q7" s="14" t="s">
        <v>1</v>
      </c>
      <c r="R7" s="65" t="s">
        <v>2</v>
      </c>
      <c r="S7" s="66"/>
      <c r="T7" s="15" t="s">
        <v>14</v>
      </c>
      <c r="U7" s="16" t="s">
        <v>15</v>
      </c>
      <c r="V7" s="19" t="s">
        <v>16</v>
      </c>
      <c r="W7" s="16">
        <v>1</v>
      </c>
      <c r="X7" s="14">
        <v>2</v>
      </c>
      <c r="Y7" s="14">
        <v>3</v>
      </c>
      <c r="Z7" s="14">
        <v>4</v>
      </c>
      <c r="AA7" s="14">
        <v>5</v>
      </c>
    </row>
    <row r="8" spans="1:27" ht="27" customHeight="1">
      <c r="A8" s="20">
        <v>1</v>
      </c>
      <c r="B8" s="20" t="s">
        <v>97</v>
      </c>
      <c r="C8" s="67" t="s">
        <v>98</v>
      </c>
      <c r="D8" s="63"/>
      <c r="E8" s="21">
        <v>5</v>
      </c>
      <c r="F8" s="22">
        <v>1</v>
      </c>
      <c r="G8" s="23">
        <v>1</v>
      </c>
      <c r="H8" s="24" t="s">
        <v>99</v>
      </c>
      <c r="I8" s="25"/>
      <c r="J8" s="25" t="s">
        <v>106</v>
      </c>
      <c r="K8" s="25" t="s">
        <v>106</v>
      </c>
      <c r="L8" s="25" t="s">
        <v>111</v>
      </c>
      <c r="M8" s="25"/>
      <c r="N8" s="25" t="s">
        <v>83</v>
      </c>
      <c r="O8" s="41"/>
      <c r="P8" s="20">
        <v>1</v>
      </c>
      <c r="Q8" s="20" t="s">
        <v>61</v>
      </c>
      <c r="R8" s="67" t="s">
        <v>138</v>
      </c>
      <c r="S8" s="63"/>
      <c r="T8" s="21">
        <v>4</v>
      </c>
      <c r="U8" s="22">
        <v>2</v>
      </c>
      <c r="V8" s="27">
        <v>0</v>
      </c>
      <c r="W8" s="24" t="s">
        <v>82</v>
      </c>
      <c r="X8" s="25" t="s">
        <v>139</v>
      </c>
      <c r="Y8" s="25" t="s">
        <v>140</v>
      </c>
      <c r="Z8" s="25" t="s">
        <v>141</v>
      </c>
      <c r="AA8" s="25"/>
    </row>
    <row r="9" spans="1:27" ht="27" customHeight="1">
      <c r="A9" s="28">
        <v>2</v>
      </c>
      <c r="B9" s="28" t="s">
        <v>114</v>
      </c>
      <c r="C9" s="68" t="s">
        <v>115</v>
      </c>
      <c r="D9" s="69"/>
      <c r="E9" s="29">
        <v>5</v>
      </c>
      <c r="F9" s="30">
        <v>2</v>
      </c>
      <c r="G9" s="31">
        <v>3</v>
      </c>
      <c r="H9" s="32" t="s">
        <v>100</v>
      </c>
      <c r="I9" s="33"/>
      <c r="J9" s="33" t="s">
        <v>127</v>
      </c>
      <c r="K9" s="33" t="s">
        <v>107</v>
      </c>
      <c r="L9" s="33" t="s">
        <v>112</v>
      </c>
      <c r="M9" s="33"/>
      <c r="N9" s="33" t="s">
        <v>99</v>
      </c>
      <c r="O9" s="41"/>
      <c r="P9" s="28">
        <v>2</v>
      </c>
      <c r="Q9" s="28" t="s">
        <v>97</v>
      </c>
      <c r="R9" s="68" t="s">
        <v>137</v>
      </c>
      <c r="S9" s="69"/>
      <c r="T9" s="29">
        <v>4</v>
      </c>
      <c r="U9" s="30">
        <v>1</v>
      </c>
      <c r="V9" s="35">
        <v>0</v>
      </c>
      <c r="W9" s="32" t="s">
        <v>139</v>
      </c>
      <c r="X9" s="33" t="s">
        <v>110</v>
      </c>
      <c r="Y9" s="33" t="s">
        <v>109</v>
      </c>
      <c r="Z9" s="33" t="s">
        <v>142</v>
      </c>
      <c r="AA9" s="33"/>
    </row>
    <row r="10" spans="1:27" ht="27" customHeight="1">
      <c r="A10" s="28">
        <v>3</v>
      </c>
      <c r="B10" s="28" t="s">
        <v>21</v>
      </c>
      <c r="C10" s="68" t="s">
        <v>118</v>
      </c>
      <c r="D10" s="69"/>
      <c r="E10" s="29">
        <v>5</v>
      </c>
      <c r="F10" s="30">
        <v>1</v>
      </c>
      <c r="G10" s="31">
        <v>1</v>
      </c>
      <c r="H10" s="32" t="s">
        <v>101</v>
      </c>
      <c r="I10" s="33"/>
      <c r="J10" s="33" t="s">
        <v>73</v>
      </c>
      <c r="K10" s="33" t="s">
        <v>103</v>
      </c>
      <c r="L10" s="33" t="s">
        <v>113</v>
      </c>
      <c r="M10" s="33"/>
      <c r="N10" s="33" t="s">
        <v>102</v>
      </c>
      <c r="O10" s="41"/>
      <c r="P10" s="28">
        <v>3</v>
      </c>
      <c r="Q10" s="28" t="s">
        <v>21</v>
      </c>
      <c r="R10" s="68" t="s">
        <v>136</v>
      </c>
      <c r="S10" s="69"/>
      <c r="T10" s="29">
        <v>4</v>
      </c>
      <c r="U10" s="30">
        <v>0</v>
      </c>
      <c r="V10" s="35">
        <v>0</v>
      </c>
      <c r="W10" s="32" t="s">
        <v>11</v>
      </c>
      <c r="X10" s="33" t="s">
        <v>44</v>
      </c>
      <c r="Y10" s="33" t="s">
        <v>113</v>
      </c>
      <c r="Z10" s="33" t="s">
        <v>143</v>
      </c>
      <c r="AA10" s="33"/>
    </row>
    <row r="11" spans="1:27" ht="27" customHeight="1">
      <c r="A11" s="28">
        <v>4</v>
      </c>
      <c r="B11" s="28" t="s">
        <v>116</v>
      </c>
      <c r="C11" s="68" t="s">
        <v>119</v>
      </c>
      <c r="D11" s="69"/>
      <c r="E11" s="29">
        <v>5</v>
      </c>
      <c r="F11" s="30">
        <v>3</v>
      </c>
      <c r="G11" s="31">
        <v>7</v>
      </c>
      <c r="H11" s="32" t="s">
        <v>131</v>
      </c>
      <c r="I11" s="33"/>
      <c r="J11" s="33" t="s">
        <v>108</v>
      </c>
      <c r="K11" s="33" t="s">
        <v>109</v>
      </c>
      <c r="L11" s="33" t="s">
        <v>129</v>
      </c>
      <c r="M11" s="33"/>
      <c r="N11" s="33" t="s">
        <v>127</v>
      </c>
      <c r="O11" s="41"/>
      <c r="P11" s="28">
        <v>4</v>
      </c>
      <c r="Q11" s="28" t="s">
        <v>62</v>
      </c>
      <c r="R11" s="68" t="s">
        <v>135</v>
      </c>
      <c r="S11" s="69"/>
      <c r="T11" s="29">
        <v>4</v>
      </c>
      <c r="U11" s="30">
        <v>1</v>
      </c>
      <c r="V11" s="35">
        <v>1</v>
      </c>
      <c r="W11" s="32" t="s">
        <v>73</v>
      </c>
      <c r="X11" s="33" t="s">
        <v>44</v>
      </c>
      <c r="Y11" s="33" t="s">
        <v>105</v>
      </c>
      <c r="Z11" s="33" t="s">
        <v>11</v>
      </c>
      <c r="AA11" s="33"/>
    </row>
    <row r="12" spans="1:27" ht="27" customHeight="1">
      <c r="A12" s="28">
        <v>5</v>
      </c>
      <c r="B12" s="28" t="s">
        <v>62</v>
      </c>
      <c r="C12" s="68" t="s">
        <v>120</v>
      </c>
      <c r="D12" s="69"/>
      <c r="E12" s="29">
        <v>5</v>
      </c>
      <c r="F12" s="30">
        <v>3</v>
      </c>
      <c r="G12" s="31">
        <v>3</v>
      </c>
      <c r="H12" s="32" t="s">
        <v>102</v>
      </c>
      <c r="I12" s="33"/>
      <c r="J12" s="33" t="s">
        <v>73</v>
      </c>
      <c r="K12" s="33" t="s">
        <v>79</v>
      </c>
      <c r="L12" s="33" t="s">
        <v>130</v>
      </c>
      <c r="M12" s="33"/>
      <c r="N12" s="33" t="s">
        <v>105</v>
      </c>
      <c r="O12" s="13"/>
      <c r="P12" s="28">
        <v>5</v>
      </c>
      <c r="Q12" s="28" t="s">
        <v>114</v>
      </c>
      <c r="R12" s="68" t="s">
        <v>134</v>
      </c>
      <c r="S12" s="69"/>
      <c r="T12" s="29">
        <v>4</v>
      </c>
      <c r="U12" s="30">
        <v>0</v>
      </c>
      <c r="V12" s="35">
        <v>0</v>
      </c>
      <c r="W12" s="32" t="s">
        <v>113</v>
      </c>
      <c r="X12" s="33" t="s">
        <v>110</v>
      </c>
      <c r="Y12" s="33" t="s">
        <v>110</v>
      </c>
      <c r="Z12" s="33" t="s">
        <v>103</v>
      </c>
      <c r="AA12" s="33"/>
    </row>
    <row r="13" spans="1:27" ht="27" customHeight="1">
      <c r="A13" s="28">
        <v>6</v>
      </c>
      <c r="B13" s="28" t="s">
        <v>24</v>
      </c>
      <c r="C13" s="68" t="s">
        <v>121</v>
      </c>
      <c r="D13" s="69"/>
      <c r="E13" s="29">
        <v>5</v>
      </c>
      <c r="F13" s="30">
        <v>2</v>
      </c>
      <c r="G13" s="31">
        <v>2</v>
      </c>
      <c r="H13" s="32" t="s">
        <v>103</v>
      </c>
      <c r="I13" s="33"/>
      <c r="J13" s="33" t="s">
        <v>128</v>
      </c>
      <c r="K13" s="33" t="s">
        <v>44</v>
      </c>
      <c r="L13" s="33" t="s">
        <v>42</v>
      </c>
      <c r="M13" s="33"/>
      <c r="N13" s="33" t="s">
        <v>100</v>
      </c>
      <c r="P13" s="28">
        <v>6</v>
      </c>
      <c r="Q13" s="28" t="s">
        <v>23</v>
      </c>
      <c r="R13" s="68" t="s">
        <v>133</v>
      </c>
      <c r="S13" s="69"/>
      <c r="T13" s="29">
        <v>4</v>
      </c>
      <c r="U13" s="30">
        <v>0</v>
      </c>
      <c r="V13" s="35">
        <v>0</v>
      </c>
      <c r="W13" s="32" t="s">
        <v>109</v>
      </c>
      <c r="X13" s="33" t="s">
        <v>11</v>
      </c>
      <c r="Y13" s="33" t="s">
        <v>113</v>
      </c>
      <c r="Z13" s="33" t="s">
        <v>144</v>
      </c>
      <c r="AA13" s="33"/>
    </row>
    <row r="14" spans="1:27" ht="27" customHeight="1">
      <c r="A14" s="28">
        <v>7</v>
      </c>
      <c r="B14" s="28" t="s">
        <v>61</v>
      </c>
      <c r="C14" s="68" t="s">
        <v>122</v>
      </c>
      <c r="D14" s="70"/>
      <c r="E14" s="29">
        <v>3</v>
      </c>
      <c r="F14" s="30">
        <v>0</v>
      </c>
      <c r="G14" s="31">
        <v>0</v>
      </c>
      <c r="H14" s="32"/>
      <c r="I14" s="33" t="s">
        <v>104</v>
      </c>
      <c r="J14" s="33"/>
      <c r="K14" s="33" t="s">
        <v>100</v>
      </c>
      <c r="L14" s="33"/>
      <c r="M14" s="33"/>
      <c r="N14" s="33" t="s">
        <v>104</v>
      </c>
      <c r="P14" s="28">
        <v>7</v>
      </c>
      <c r="Q14" s="28"/>
      <c r="R14" s="68"/>
      <c r="S14" s="70"/>
      <c r="T14" s="29"/>
      <c r="U14" s="30"/>
      <c r="V14" s="35"/>
      <c r="W14" s="32"/>
      <c r="X14" s="33"/>
      <c r="Y14" s="33"/>
      <c r="Z14" s="33"/>
      <c r="AA14" s="33"/>
    </row>
    <row r="15" spans="1:27" ht="27" customHeight="1">
      <c r="A15" s="28">
        <v>8</v>
      </c>
      <c r="B15" s="28" t="s">
        <v>117</v>
      </c>
      <c r="C15" s="68" t="s">
        <v>123</v>
      </c>
      <c r="D15" s="70"/>
      <c r="E15" s="29">
        <v>1</v>
      </c>
      <c r="F15" s="30">
        <v>0</v>
      </c>
      <c r="G15" s="31">
        <v>0</v>
      </c>
      <c r="H15" s="32"/>
      <c r="I15" s="33" t="s">
        <v>11</v>
      </c>
      <c r="J15" s="33"/>
      <c r="K15" s="33"/>
      <c r="L15" s="33"/>
      <c r="M15" s="33"/>
      <c r="N15" s="33"/>
      <c r="P15" s="28">
        <v>8</v>
      </c>
      <c r="Q15" s="28"/>
      <c r="R15" s="68"/>
      <c r="S15" s="70"/>
      <c r="T15" s="29"/>
      <c r="U15" s="30"/>
      <c r="V15" s="35"/>
      <c r="W15" s="32"/>
      <c r="X15" s="33"/>
      <c r="Y15" s="33"/>
      <c r="Z15" s="33"/>
      <c r="AA15" s="33"/>
    </row>
    <row r="16" spans="1:27" ht="27" customHeight="1">
      <c r="A16" s="28">
        <v>9</v>
      </c>
      <c r="B16" s="28"/>
      <c r="C16" s="68" t="s">
        <v>124</v>
      </c>
      <c r="D16" s="69"/>
      <c r="E16" s="29">
        <v>4</v>
      </c>
      <c r="F16" s="30">
        <v>1</v>
      </c>
      <c r="G16" s="31">
        <v>0</v>
      </c>
      <c r="H16" s="32"/>
      <c r="I16" s="33" t="s">
        <v>105</v>
      </c>
      <c r="J16" s="33" t="s">
        <v>99</v>
      </c>
      <c r="K16" s="33"/>
      <c r="L16" s="33" t="s">
        <v>11</v>
      </c>
      <c r="M16" s="33" t="s">
        <v>108</v>
      </c>
      <c r="N16" s="33"/>
      <c r="P16" s="28">
        <v>9</v>
      </c>
      <c r="Q16" s="28"/>
      <c r="R16" s="68"/>
      <c r="S16" s="69"/>
      <c r="T16" s="29"/>
      <c r="U16" s="30"/>
      <c r="V16" s="35"/>
      <c r="W16" s="32"/>
      <c r="X16" s="33"/>
      <c r="Y16" s="33"/>
      <c r="Z16" s="33"/>
      <c r="AA16" s="33"/>
    </row>
    <row r="17" spans="1:27" ht="27" customHeight="1">
      <c r="A17" s="28" t="s">
        <v>85</v>
      </c>
      <c r="B17" s="28" t="s">
        <v>23</v>
      </c>
      <c r="C17" s="68" t="s">
        <v>125</v>
      </c>
      <c r="D17" s="69"/>
      <c r="E17" s="29">
        <v>3</v>
      </c>
      <c r="F17" s="30">
        <v>1</v>
      </c>
      <c r="G17" s="31">
        <v>0</v>
      </c>
      <c r="H17" s="32"/>
      <c r="I17" s="33"/>
      <c r="J17" s="33" t="s">
        <v>107</v>
      </c>
      <c r="K17" s="33"/>
      <c r="L17" s="33" t="s">
        <v>106</v>
      </c>
      <c r="M17" s="33" t="s">
        <v>105</v>
      </c>
      <c r="N17" s="33"/>
      <c r="P17" s="28" t="s">
        <v>10</v>
      </c>
      <c r="Q17" s="28"/>
      <c r="R17" s="68"/>
      <c r="S17" s="69"/>
      <c r="T17" s="29"/>
      <c r="U17" s="30"/>
      <c r="V17" s="35"/>
      <c r="W17" s="32"/>
      <c r="X17" s="33"/>
      <c r="Y17" s="33"/>
      <c r="Z17" s="33"/>
      <c r="AA17" s="33"/>
    </row>
    <row r="18" spans="1:27" ht="27" customHeight="1">
      <c r="A18" s="28" t="s">
        <v>86</v>
      </c>
      <c r="B18" s="28"/>
      <c r="C18" s="68" t="s">
        <v>126</v>
      </c>
      <c r="D18" s="69"/>
      <c r="E18" s="29">
        <v>3</v>
      </c>
      <c r="F18" s="30">
        <v>1</v>
      </c>
      <c r="G18" s="31">
        <v>1</v>
      </c>
      <c r="H18" s="32"/>
      <c r="I18" s="33"/>
      <c r="J18" s="33" t="s">
        <v>44</v>
      </c>
      <c r="K18" s="33"/>
      <c r="L18" s="33" t="s">
        <v>110</v>
      </c>
      <c r="M18" s="33"/>
      <c r="N18" s="33" t="s">
        <v>132</v>
      </c>
      <c r="P18" s="28" t="s">
        <v>10</v>
      </c>
      <c r="Q18" s="28"/>
      <c r="R18" s="68"/>
      <c r="S18" s="69"/>
      <c r="T18" s="29"/>
      <c r="U18" s="30"/>
      <c r="V18" s="35"/>
      <c r="W18" s="32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33"/>
      <c r="N19" s="33"/>
      <c r="P19" s="28" t="s">
        <v>10</v>
      </c>
      <c r="Q19" s="28"/>
      <c r="R19" s="68"/>
      <c r="S19" s="69"/>
      <c r="T19" s="29"/>
      <c r="U19" s="30"/>
      <c r="V19" s="35"/>
      <c r="W19" s="32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33"/>
      <c r="N20" s="33"/>
      <c r="P20" s="28" t="s">
        <v>10</v>
      </c>
      <c r="Q20" s="28"/>
      <c r="R20" s="68"/>
      <c r="S20" s="69"/>
      <c r="T20" s="29"/>
      <c r="U20" s="30"/>
      <c r="V20" s="35"/>
      <c r="W20" s="32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33"/>
      <c r="N21" s="33"/>
      <c r="P21" s="28" t="s">
        <v>10</v>
      </c>
      <c r="Q21" s="28"/>
      <c r="R21" s="68"/>
      <c r="S21" s="69"/>
      <c r="T21" s="29"/>
      <c r="U21" s="30"/>
      <c r="V21" s="35"/>
      <c r="W21" s="32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/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/>
      <c r="P23" s="14" t="s">
        <v>9</v>
      </c>
      <c r="Q23" s="65" t="s">
        <v>2</v>
      </c>
      <c r="R23" s="72"/>
      <c r="S23" s="14" t="s">
        <v>3</v>
      </c>
      <c r="T23" s="14" t="s">
        <v>6</v>
      </c>
      <c r="U23" s="14" t="s">
        <v>8</v>
      </c>
      <c r="V23" s="42" t="s">
        <v>11</v>
      </c>
      <c r="W23" s="42" t="s">
        <v>4</v>
      </c>
      <c r="X23" s="42" t="s">
        <v>7</v>
      </c>
      <c r="Y23" s="43" t="s">
        <v>5</v>
      </c>
      <c r="Z23" s="41"/>
      <c r="AA23" s="41"/>
    </row>
    <row r="24" spans="1:27" s="1" customFormat="1" ht="27" customHeight="1">
      <c r="A24" s="44"/>
      <c r="B24" s="73"/>
      <c r="C24" s="77"/>
      <c r="D24" s="44"/>
      <c r="E24" s="44"/>
      <c r="F24" s="45"/>
      <c r="G24" s="45"/>
      <c r="H24" s="45"/>
      <c r="I24" s="45"/>
      <c r="J24" s="46" t="e">
        <f>(I24/D24)*5</f>
        <v>#DIV/0!</v>
      </c>
      <c r="K24" s="41"/>
      <c r="L24" s="41"/>
      <c r="M24" s="41"/>
      <c r="N24" s="41"/>
      <c r="O24"/>
      <c r="P24" s="44" t="s">
        <v>76</v>
      </c>
      <c r="Q24" s="73" t="s">
        <v>138</v>
      </c>
      <c r="R24" s="77"/>
      <c r="S24" s="44">
        <v>3</v>
      </c>
      <c r="T24" s="44">
        <v>9</v>
      </c>
      <c r="U24" s="44">
        <v>2</v>
      </c>
      <c r="V24" s="45">
        <v>1</v>
      </c>
      <c r="W24" s="45">
        <v>14</v>
      </c>
      <c r="X24" s="45">
        <v>7</v>
      </c>
      <c r="Y24" s="46">
        <f>(X24/S24)*5</f>
        <v>11.666666666666668</v>
      </c>
      <c r="Z24" s="41"/>
      <c r="AA24" s="41"/>
    </row>
    <row r="25" spans="1:27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/>
      <c r="P25" s="47"/>
      <c r="Q25" s="75" t="s">
        <v>137</v>
      </c>
      <c r="R25" s="78"/>
      <c r="S25" s="47">
        <v>2</v>
      </c>
      <c r="T25" s="47">
        <v>7</v>
      </c>
      <c r="U25" s="47">
        <v>0</v>
      </c>
      <c r="V25" s="48">
        <v>1</v>
      </c>
      <c r="W25" s="48">
        <v>12</v>
      </c>
      <c r="X25" s="48">
        <v>11</v>
      </c>
      <c r="Y25" s="46">
        <f>(X25/S25)*5</f>
        <v>27.5</v>
      </c>
      <c r="Z25" s="41"/>
      <c r="AA25" s="41"/>
    </row>
    <row r="26" spans="1:27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P26" s="47"/>
      <c r="Q26" s="75"/>
      <c r="R26" s="79"/>
      <c r="S26" s="47"/>
      <c r="T26" s="47"/>
      <c r="U26" s="47"/>
      <c r="V26" s="47"/>
      <c r="W26" s="47"/>
      <c r="X26" s="47"/>
      <c r="Y26" s="46" t="e">
        <f>(X26/S26)*5</f>
        <v>#DIV/0!</v>
      </c>
      <c r="Z26" s="13"/>
      <c r="AA26" s="13"/>
    </row>
  </sheetData>
  <sheetProtection/>
  <mergeCells count="44">
    <mergeCell ref="E3:L3"/>
    <mergeCell ref="P3:Q3"/>
    <mergeCell ref="P4:Q4"/>
    <mergeCell ref="X3:Y3"/>
    <mergeCell ref="Q26:R26"/>
    <mergeCell ref="R13:S13"/>
    <mergeCell ref="R16:S16"/>
    <mergeCell ref="R14:S14"/>
    <mergeCell ref="R15:S15"/>
    <mergeCell ref="R17:S17"/>
    <mergeCell ref="R18:S18"/>
    <mergeCell ref="P6:Q6"/>
    <mergeCell ref="B26:C26"/>
    <mergeCell ref="R7:S7"/>
    <mergeCell ref="R8:S8"/>
    <mergeCell ref="R9:S9"/>
    <mergeCell ref="R10:S10"/>
    <mergeCell ref="R11:S11"/>
    <mergeCell ref="R12:S12"/>
    <mergeCell ref="C11:D11"/>
    <mergeCell ref="C20:D20"/>
    <mergeCell ref="C7:D7"/>
    <mergeCell ref="C8:D8"/>
    <mergeCell ref="C9:D9"/>
    <mergeCell ref="C10:D10"/>
    <mergeCell ref="R21:S21"/>
    <mergeCell ref="R19:S19"/>
    <mergeCell ref="R20:S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Q24:R24"/>
    <mergeCell ref="Q25:R25"/>
    <mergeCell ref="Q23:R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4">
      <selection activeCell="A24" sqref="A24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2010-07-06T14:26:13Z</dcterms:modified>
  <cp:category/>
  <cp:version/>
  <cp:contentType/>
  <cp:contentStatus/>
</cp:coreProperties>
</file>