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60" windowWidth="16035" windowHeight="12240" activeTab="1"/>
  </bookViews>
  <sheets>
    <sheet name="手書き用" sheetId="4" r:id="rId1"/>
    <sheet name="Mail用" sheetId="1" r:id="rId2"/>
    <sheet name="記入例" sheetId="5" r:id="rId3"/>
    <sheet name="Sheet2" sheetId="2" r:id="rId4"/>
    <sheet name="Sheet3" sheetId="3" r:id="rId5"/>
  </sheets>
  <definedNames>
    <definedName name="_xlnm.Print_Area" localSheetId="0">手書き用!$A$2:$Z$26</definedName>
  </definedNames>
  <calcPr calcId="125725"/>
</workbook>
</file>

<file path=xl/calcChain.xml><?xml version="1.0" encoding="utf-8"?>
<calcChain xmlns="http://schemas.openxmlformats.org/spreadsheetml/2006/main">
  <c r="J24" i="1"/>
  <c r="O3"/>
  <c r="E3" i="5"/>
  <c r="O3"/>
  <c r="X26"/>
  <c r="J26"/>
  <c r="X25"/>
  <c r="J25"/>
  <c r="X24"/>
  <c r="J24"/>
  <c r="V4"/>
  <c r="O4"/>
  <c r="V3"/>
  <c r="V4" i="1"/>
  <c r="V3"/>
  <c r="O4"/>
  <c r="X26"/>
  <c r="X25"/>
  <c r="X24"/>
  <c r="J26"/>
  <c r="J25"/>
  <c r="E3" l="1"/>
</calcChain>
</file>

<file path=xl/comments1.xml><?xml version="1.0" encoding="utf-8"?>
<comments xmlns="http://schemas.openxmlformats.org/spreadsheetml/2006/main">
  <authors>
    <author>admin</author>
  </authors>
  <commentList>
    <comment ref="E3" authorId="0">
      <text>
        <r>
          <rPr>
            <sz val="16"/>
            <color indexed="81"/>
            <rFont val="ＭＳ Ｐゴシック"/>
            <family val="3"/>
            <charset val="128"/>
          </rPr>
          <t>背景が赤くなっている部分には書き込まないでください</t>
        </r>
      </text>
    </comment>
    <comment ref="AA7" authorId="0">
      <text>
        <r>
          <rPr>
            <sz val="16"/>
            <color indexed="81"/>
            <rFont val="ＭＳ Ｐゴシック"/>
            <family val="3"/>
            <charset val="128"/>
          </rPr>
          <t>１イニングで打者が一巡した場合は、このようにして付け足します</t>
        </r>
      </text>
    </comment>
    <comment ref="Q8" authorId="0">
      <text>
        <r>
          <rPr>
            <sz val="16"/>
            <color indexed="81"/>
            <rFont val="ＭＳ Ｐゴシック"/>
            <family val="3"/>
            <charset val="128"/>
          </rPr>
          <t>助っ人として（他の研究室から）参加している人はカッコで囲みます</t>
        </r>
      </text>
    </comment>
    <comment ref="B9" authorId="0">
      <text>
        <r>
          <rPr>
            <sz val="16"/>
            <color indexed="81"/>
            <rFont val="ＭＳ Ｐゴシック"/>
            <family val="3"/>
            <charset val="128"/>
          </rPr>
          <t>守備位置を途中で変更した場合は、右側に併記していきます</t>
        </r>
      </text>
    </comment>
    <comment ref="E10" authorId="0">
      <text>
        <r>
          <rPr>
            <sz val="16"/>
            <color indexed="81"/>
            <rFont val="ＭＳ Ｐゴシック"/>
            <family val="3"/>
            <charset val="128"/>
          </rPr>
          <t>四球・犠飛は打数に含みません</t>
        </r>
      </text>
    </comment>
    <comment ref="F11" authorId="0">
      <text>
        <r>
          <rPr>
            <sz val="16"/>
            <color indexed="81"/>
            <rFont val="ＭＳ Ｐゴシック"/>
            <family val="3"/>
            <charset val="128"/>
          </rPr>
          <t>エラーはヒットに含みません（凡退と数えます）</t>
        </r>
      </text>
    </comment>
    <comment ref="G11" authorId="0">
      <text>
        <r>
          <rPr>
            <sz val="16"/>
            <color indexed="81"/>
            <rFont val="ＭＳ Ｐゴシック"/>
            <family val="3"/>
            <charset val="128"/>
          </rPr>
          <t>エラーによって入った得点は打点に含みません</t>
        </r>
      </text>
    </comment>
    <comment ref="I12" authorId="0">
      <text>
        <r>
          <rPr>
            <sz val="16"/>
            <color indexed="81"/>
            <rFont val="ＭＳ Ｐゴシック"/>
            <family val="3"/>
            <charset val="128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color indexed="81"/>
            <rFont val="ＭＳ Ｐゴシック"/>
            <family val="3"/>
            <charset val="128"/>
          </rPr>
          <t>打点付きの場合は(1)、(2)のような形式で記入します</t>
        </r>
      </text>
    </comment>
    <comment ref="W13" authorId="0">
      <text>
        <r>
          <rPr>
            <sz val="16"/>
            <color indexed="81"/>
            <rFont val="ＭＳ Ｐゴシック"/>
            <family val="3"/>
            <charset val="128"/>
          </rPr>
          <t>ファールフライは「邪」と表記します</t>
        </r>
      </text>
    </comment>
    <comment ref="B17" authorId="0">
      <text>
        <r>
          <rPr>
            <sz val="16"/>
            <color indexed="81"/>
            <rFont val="ＭＳ Ｐゴシック"/>
            <family val="3"/>
            <charset val="128"/>
          </rPr>
          <t>守備に就かない人は「指」と表記します</t>
        </r>
      </text>
    </comment>
    <comment ref="A24" authorId="0">
      <text>
        <r>
          <rPr>
            <sz val="16"/>
            <color indexed="81"/>
            <rFont val="ＭＳ Ｐゴシック"/>
            <family val="3"/>
            <charset val="128"/>
          </rPr>
          <t>勝ち投手には「○」をつけます　　　　　　
（勝ち投手＝勝ち越した時点での投手）</t>
        </r>
      </text>
    </comment>
    <comment ref="O24" authorId="0">
      <text>
        <r>
          <rPr>
            <sz val="16"/>
            <color indexed="81"/>
            <rFont val="ＭＳ Ｐゴシック"/>
            <family val="3"/>
            <charset val="128"/>
          </rPr>
          <t>負け投手には「●」をつけます</t>
        </r>
      </text>
    </comment>
    <comment ref="W24" authorId="0">
      <text>
        <r>
          <rPr>
            <sz val="16"/>
            <color indexed="81"/>
            <rFont val="ＭＳ Ｐゴシック"/>
            <family val="3"/>
            <charset val="128"/>
          </rPr>
          <t>自責点はエラーがなくても取られた点数を記入します
（詳細はWikipedia等参照）</t>
        </r>
      </text>
    </comment>
  </commentList>
</comments>
</file>

<file path=xl/sharedStrings.xml><?xml version="1.0" encoding="utf-8"?>
<sst xmlns="http://schemas.openxmlformats.org/spreadsheetml/2006/main" count="342" uniqueCount="147">
  <si>
    <t>打順</t>
    <rPh sb="0" eb="2">
      <t>ダジュン</t>
    </rPh>
    <phoneticPr fontId="1"/>
  </si>
  <si>
    <t>守備</t>
    <rPh sb="0" eb="2">
      <t>シュビ</t>
    </rPh>
    <phoneticPr fontId="1"/>
  </si>
  <si>
    <t>名前</t>
    <rPh sb="0" eb="2">
      <t>ナマエ</t>
    </rPh>
    <phoneticPr fontId="1"/>
  </si>
  <si>
    <t>回</t>
    <rPh sb="0" eb="1">
      <t>カイ</t>
    </rPh>
    <phoneticPr fontId="1"/>
  </si>
  <si>
    <t>失点</t>
    <rPh sb="0" eb="2">
      <t>シッテン</t>
    </rPh>
    <phoneticPr fontId="1"/>
  </si>
  <si>
    <t>防御率</t>
    <rPh sb="0" eb="3">
      <t>ボウギョリツ</t>
    </rPh>
    <phoneticPr fontId="1"/>
  </si>
  <si>
    <t>被安</t>
    <rPh sb="0" eb="1">
      <t>ヒ</t>
    </rPh>
    <rPh sb="1" eb="2">
      <t>ヤス</t>
    </rPh>
    <phoneticPr fontId="1"/>
  </si>
  <si>
    <t>自責</t>
    <rPh sb="0" eb="2">
      <t>ジセキ</t>
    </rPh>
    <phoneticPr fontId="1"/>
  </si>
  <si>
    <t>四死</t>
    <rPh sb="0" eb="1">
      <t>ヨン</t>
    </rPh>
    <rPh sb="1" eb="2">
      <t>シ</t>
    </rPh>
    <phoneticPr fontId="1"/>
  </si>
  <si>
    <t>勝敗</t>
    <rPh sb="0" eb="2">
      <t>ショウハイ</t>
    </rPh>
    <phoneticPr fontId="1"/>
  </si>
  <si>
    <t>代(　)</t>
    <rPh sb="0" eb="1">
      <t>ダイ</t>
    </rPh>
    <phoneticPr fontId="1"/>
  </si>
  <si>
    <t>三振</t>
    <rPh sb="0" eb="2">
      <t>サンシン</t>
    </rPh>
    <phoneticPr fontId="1"/>
  </si>
  <si>
    <t>【          研】</t>
    <rPh sb="11" eb="12">
      <t>ケン</t>
    </rPh>
    <phoneticPr fontId="1"/>
  </si>
  <si>
    <t>四死</t>
    <rPh sb="0" eb="2">
      <t>ヨンシ</t>
    </rPh>
    <phoneticPr fontId="1"/>
  </si>
  <si>
    <t>打数</t>
    <rPh sb="0" eb="2">
      <t>ダスウ</t>
    </rPh>
    <phoneticPr fontId="1"/>
  </si>
  <si>
    <t>安打</t>
    <rPh sb="0" eb="2">
      <t>アンダ</t>
    </rPh>
    <phoneticPr fontId="1"/>
  </si>
  <si>
    <t>打点</t>
    <rPh sb="0" eb="2">
      <t>ダテン</t>
    </rPh>
    <phoneticPr fontId="1"/>
  </si>
  <si>
    <t>計</t>
    <rPh sb="0" eb="1">
      <t>ケイ</t>
    </rPh>
    <phoneticPr fontId="1"/>
  </si>
  <si>
    <t>【　　 　　研】</t>
    <rPh sb="6" eb="7">
      <t>ケン</t>
    </rPh>
    <phoneticPr fontId="1"/>
  </si>
  <si>
    <t>【尾池研】</t>
    <rPh sb="1" eb="3">
      <t>オイケ</t>
    </rPh>
    <rPh sb="3" eb="4">
      <t>ケン</t>
    </rPh>
    <phoneticPr fontId="1"/>
  </si>
  <si>
    <t>【松本紘研】</t>
    <rPh sb="1" eb="3">
      <t>マツモト</t>
    </rPh>
    <rPh sb="3" eb="4">
      <t>ヒロシ</t>
    </rPh>
    <rPh sb="4" eb="5">
      <t>ケン</t>
    </rPh>
    <phoneticPr fontId="1"/>
  </si>
  <si>
    <t>中</t>
    <rPh sb="0" eb="1">
      <t>チュウ</t>
    </rPh>
    <phoneticPr fontId="1"/>
  </si>
  <si>
    <t>遊</t>
    <rPh sb="0" eb="1">
      <t>ユウ</t>
    </rPh>
    <phoneticPr fontId="1"/>
  </si>
  <si>
    <t>一</t>
    <rPh sb="0" eb="1">
      <t>イチ</t>
    </rPh>
    <phoneticPr fontId="1"/>
  </si>
  <si>
    <t>捕</t>
    <rPh sb="0" eb="1">
      <t>ホ</t>
    </rPh>
    <phoneticPr fontId="1"/>
  </si>
  <si>
    <t>左指</t>
    <rPh sb="0" eb="1">
      <t>ヒダリ</t>
    </rPh>
    <rPh sb="1" eb="2">
      <t>ユビ</t>
    </rPh>
    <phoneticPr fontId="1"/>
  </si>
  <si>
    <t>二指</t>
    <rPh sb="0" eb="1">
      <t>ニ</t>
    </rPh>
    <rPh sb="1" eb="2">
      <t>ユビ</t>
    </rPh>
    <phoneticPr fontId="1"/>
  </si>
  <si>
    <t>指左</t>
    <rPh sb="0" eb="1">
      <t>ユビ</t>
    </rPh>
    <rPh sb="1" eb="2">
      <t>ヒダリ</t>
    </rPh>
    <phoneticPr fontId="1"/>
  </si>
  <si>
    <t>指右</t>
    <rPh sb="0" eb="1">
      <t>ユビ</t>
    </rPh>
    <rPh sb="1" eb="2">
      <t>ミギ</t>
    </rPh>
    <phoneticPr fontId="1"/>
  </si>
  <si>
    <t>右左</t>
    <rPh sb="0" eb="1">
      <t>ミギ</t>
    </rPh>
    <rPh sb="1" eb="2">
      <t>ヒダリ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</si>
  <si>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</si>
  <si>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</si>
  <si>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</si>
  <si>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</si>
  <si>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</si>
  <si>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</si>
  <si>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</si>
  <si>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</si>
  <si>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</si>
  <si>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</si>
  <si>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</si>
  <si>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右２</t>
    <rPh sb="0" eb="1">
      <t>ミギ</t>
    </rPh>
    <phoneticPr fontId="1"/>
  </si>
  <si>
    <t>左安(1)</t>
    <rPh sb="0" eb="1">
      <t>ヒダリ</t>
    </rPh>
    <rPh sb="1" eb="2">
      <t>アン</t>
    </rPh>
    <phoneticPr fontId="1"/>
  </si>
  <si>
    <t>遊ゴ</t>
    <rPh sb="0" eb="1">
      <t>ユウ</t>
    </rPh>
    <phoneticPr fontId="1"/>
  </si>
  <si>
    <t>四球</t>
    <rPh sb="0" eb="2">
      <t>シキュウ</t>
    </rPh>
    <phoneticPr fontId="1"/>
  </si>
  <si>
    <t>右飛</t>
    <rPh sb="0" eb="1">
      <t>ミギ</t>
    </rPh>
    <rPh sb="1" eb="2">
      <t>ヒ</t>
    </rPh>
    <phoneticPr fontId="1"/>
  </si>
  <si>
    <t>遊失</t>
    <rPh sb="0" eb="1">
      <t>ユウ</t>
    </rPh>
    <rPh sb="1" eb="2">
      <t>シツ</t>
    </rPh>
    <phoneticPr fontId="1"/>
  </si>
  <si>
    <t>右３(1)</t>
    <rPh sb="0" eb="1">
      <t>ミギ</t>
    </rPh>
    <phoneticPr fontId="1"/>
  </si>
  <si>
    <t>一ゴ</t>
    <rPh sb="0" eb="1">
      <t>イチ</t>
    </rPh>
    <phoneticPr fontId="1"/>
  </si>
  <si>
    <t>中本(2)</t>
    <rPh sb="0" eb="1">
      <t>チュウ</t>
    </rPh>
    <rPh sb="1" eb="2">
      <t>ホン</t>
    </rPh>
    <phoneticPr fontId="1"/>
  </si>
  <si>
    <t>投ゴ</t>
    <rPh sb="0" eb="1">
      <t>トウ</t>
    </rPh>
    <phoneticPr fontId="1"/>
  </si>
  <si>
    <t>捕飛</t>
    <rPh sb="0" eb="1">
      <t>ホ</t>
    </rPh>
    <rPh sb="1" eb="2">
      <t>ヒ</t>
    </rPh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</si>
  <si>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</si>
  <si>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</si>
  <si>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</si>
  <si>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</si>
  <si>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</si>
  <si>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</si>
  <si>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け</t>
    <phoneticPr fontId="1"/>
  </si>
  <si>
    <t>（く）</t>
    <phoneticPr fontId="1"/>
  </si>
  <si>
    <t>（あ）</t>
    <phoneticPr fontId="1"/>
  </si>
  <si>
    <t>投</t>
    <rPh sb="0" eb="1">
      <t>トウ</t>
    </rPh>
    <phoneticPr fontId="1"/>
  </si>
  <si>
    <t>三</t>
    <rPh sb="0" eb="1">
      <t>サン</t>
    </rPh>
    <phoneticPr fontId="1"/>
  </si>
  <si>
    <t>中右左</t>
    <rPh sb="0" eb="1">
      <t>チュウ</t>
    </rPh>
    <rPh sb="1" eb="2">
      <t>ミギ</t>
    </rPh>
    <rPh sb="2" eb="3">
      <t>ヒダリ</t>
    </rPh>
    <phoneticPr fontId="1"/>
  </si>
  <si>
    <t>左一</t>
    <rPh sb="0" eb="1">
      <t>ヒダリ</t>
    </rPh>
    <rPh sb="1" eb="2">
      <t>１</t>
    </rPh>
    <phoneticPr fontId="1"/>
  </si>
  <si>
    <t>一右</t>
    <rPh sb="0" eb="1">
      <t>１</t>
    </rPh>
    <rPh sb="1" eb="2">
      <t>ミギ</t>
    </rPh>
    <phoneticPr fontId="1"/>
  </si>
  <si>
    <t>右中</t>
    <rPh sb="0" eb="1">
      <t>ミギ</t>
    </rPh>
    <rPh sb="1" eb="2">
      <t>チュウ</t>
    </rPh>
    <phoneticPr fontId="1"/>
  </si>
  <si>
    <t>二</t>
    <rPh sb="0" eb="1">
      <t>２</t>
    </rPh>
    <phoneticPr fontId="1"/>
  </si>
  <si>
    <t>遊安</t>
    <rPh sb="0" eb="1">
      <t>ユウ</t>
    </rPh>
    <rPh sb="1" eb="2">
      <t>アン</t>
    </rPh>
    <phoneticPr fontId="1"/>
  </si>
  <si>
    <t>二ゴ</t>
    <rPh sb="0" eb="1">
      <t>ニ</t>
    </rPh>
    <phoneticPr fontId="1"/>
  </si>
  <si>
    <t>　　　月　　　日　　　　　　　　　　　　　　　　　　VS　</t>
    <rPh sb="3" eb="4">
      <t>ガツ</t>
    </rPh>
    <rPh sb="7" eb="8">
      <t>ニチ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</si>
  <si>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</si>
  <si>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</si>
  <si>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右安(1)</t>
    <rPh sb="0" eb="1">
      <t>ミギ</t>
    </rPh>
    <rPh sb="1" eb="2">
      <t>アン</t>
    </rPh>
    <phoneticPr fontId="1"/>
  </si>
  <si>
    <t>二直</t>
    <rPh sb="0" eb="1">
      <t>ニ</t>
    </rPh>
    <rPh sb="1" eb="2">
      <t>チョク</t>
    </rPh>
    <phoneticPr fontId="1"/>
  </si>
  <si>
    <t>中失</t>
    <rPh sb="0" eb="1">
      <t>チュウ</t>
    </rPh>
    <rPh sb="1" eb="2">
      <t>シツ</t>
    </rPh>
    <phoneticPr fontId="1"/>
  </si>
  <si>
    <t>●</t>
    <phoneticPr fontId="1"/>
  </si>
  <si>
    <t>一邪</t>
    <rPh sb="0" eb="1">
      <t>１</t>
    </rPh>
    <rPh sb="1" eb="2">
      <t>ジャ</t>
    </rPh>
    <phoneticPr fontId="1"/>
  </si>
  <si>
    <t>三ゴ</t>
    <rPh sb="0" eb="1">
      <t>３</t>
    </rPh>
    <phoneticPr fontId="1"/>
  </si>
  <si>
    <t>右安</t>
    <rPh sb="0" eb="1">
      <t>ミギ</t>
    </rPh>
    <rPh sb="1" eb="2">
      <t>アン</t>
    </rPh>
    <phoneticPr fontId="1"/>
  </si>
  <si>
    <t>遊併</t>
    <rPh sb="0" eb="1">
      <t>ユウ</t>
    </rPh>
    <rPh sb="1" eb="2">
      <t>ヘイ</t>
    </rPh>
    <phoneticPr fontId="1"/>
  </si>
  <si>
    <t>右ゴ</t>
    <rPh sb="0" eb="1">
      <t>ミギ</t>
    </rPh>
    <phoneticPr fontId="1"/>
  </si>
  <si>
    <t>左安</t>
    <rPh sb="0" eb="1">
      <t>ヒダリ</t>
    </rPh>
    <rPh sb="1" eb="2">
      <t>アン</t>
    </rPh>
    <phoneticPr fontId="1"/>
  </si>
  <si>
    <t>左本(1)</t>
    <rPh sb="0" eb="1">
      <t>ヒダリ</t>
    </rPh>
    <rPh sb="1" eb="2">
      <t>ホン</t>
    </rPh>
    <phoneticPr fontId="1"/>
  </si>
  <si>
    <t>○</t>
    <phoneticPr fontId="1"/>
  </si>
  <si>
    <t>代(10)</t>
    <rPh sb="0" eb="1">
      <t>ダイ</t>
    </rPh>
    <phoneticPr fontId="1"/>
  </si>
  <si>
    <t>代(11)</t>
    <rPh sb="0" eb="1">
      <t>ダイ</t>
    </rPh>
    <phoneticPr fontId="1"/>
  </si>
  <si>
    <t>(c) 2009 I-LEAGUE</t>
    <phoneticPr fontId="1"/>
  </si>
  <si>
    <t>(c) 2009 I-LEAGUE</t>
    <phoneticPr fontId="1"/>
  </si>
  <si>
    <t>死球</t>
    <rPh sb="0" eb="2">
      <t>シキュウ</t>
    </rPh>
    <phoneticPr fontId="1"/>
  </si>
  <si>
    <t>右３(2)</t>
    <rPh sb="0" eb="1">
      <t>ミギ</t>
    </rPh>
    <phoneticPr fontId="1"/>
  </si>
  <si>
    <t>中本(4)</t>
    <rPh sb="0" eb="1">
      <t>チュウ</t>
    </rPh>
    <rPh sb="1" eb="2">
      <t>ホン</t>
    </rPh>
    <phoneticPr fontId="1"/>
  </si>
  <si>
    <t>中失(2)</t>
    <rPh sb="0" eb="1">
      <t>チュウ</t>
    </rPh>
    <rPh sb="1" eb="2">
      <t>シツ</t>
    </rPh>
    <phoneticPr fontId="1"/>
  </si>
  <si>
    <t>投三投</t>
    <rPh sb="0" eb="1">
      <t>トウ</t>
    </rPh>
    <rPh sb="1" eb="2">
      <t>サン</t>
    </rPh>
    <rPh sb="2" eb="3">
      <t>トウ</t>
    </rPh>
    <phoneticPr fontId="1"/>
  </si>
  <si>
    <t>三投三</t>
    <rPh sb="0" eb="1">
      <t>サン</t>
    </rPh>
    <rPh sb="1" eb="2">
      <t>トウ</t>
    </rPh>
    <rPh sb="2" eb="3">
      <t>サン</t>
    </rPh>
    <phoneticPr fontId="1"/>
  </si>
  <si>
    <t>【美濃・松山研】</t>
    <rPh sb="1" eb="3">
      <t>ミノ</t>
    </rPh>
    <rPh sb="4" eb="6">
      <t>マツヤマ</t>
    </rPh>
    <rPh sb="6" eb="7">
      <t>ケン</t>
    </rPh>
    <phoneticPr fontId="1"/>
  </si>
  <si>
    <t>【片井・酒井研】</t>
    <rPh sb="1" eb="3">
      <t>カタイ</t>
    </rPh>
    <rPh sb="4" eb="6">
      <t>サカイ</t>
    </rPh>
    <rPh sb="6" eb="7">
      <t>ケン</t>
    </rPh>
    <phoneticPr fontId="1"/>
  </si>
  <si>
    <t>中</t>
    <rPh sb="0" eb="1">
      <t>ナカ</t>
    </rPh>
    <phoneticPr fontId="1"/>
  </si>
  <si>
    <t>土本</t>
    <rPh sb="0" eb="2">
      <t>ツチモト</t>
    </rPh>
    <phoneticPr fontId="1"/>
  </si>
  <si>
    <t>二飛</t>
    <rPh sb="0" eb="1">
      <t>ニ</t>
    </rPh>
    <rPh sb="1" eb="2">
      <t>ヒ</t>
    </rPh>
    <phoneticPr fontId="1"/>
  </si>
  <si>
    <t>投飛</t>
    <rPh sb="0" eb="1">
      <t>トウ</t>
    </rPh>
    <rPh sb="1" eb="2">
      <t>ヒ</t>
    </rPh>
    <phoneticPr fontId="1"/>
  </si>
  <si>
    <t>二</t>
    <rPh sb="0" eb="1">
      <t>ニ</t>
    </rPh>
    <phoneticPr fontId="1"/>
  </si>
  <si>
    <t>小山</t>
    <rPh sb="0" eb="2">
      <t>コヤマ</t>
    </rPh>
    <phoneticPr fontId="1"/>
  </si>
  <si>
    <t>中2</t>
    <rPh sb="0" eb="1">
      <t>ナカ</t>
    </rPh>
    <phoneticPr fontId="1"/>
  </si>
  <si>
    <t>中安</t>
    <rPh sb="0" eb="1">
      <t>ナカ</t>
    </rPh>
    <rPh sb="1" eb="2">
      <t>アン</t>
    </rPh>
    <phoneticPr fontId="1"/>
  </si>
  <si>
    <t>岡田</t>
    <rPh sb="0" eb="2">
      <t>オカダ</t>
    </rPh>
    <phoneticPr fontId="1"/>
  </si>
  <si>
    <t>遊飛</t>
    <rPh sb="0" eb="1">
      <t>ユウ</t>
    </rPh>
    <rPh sb="1" eb="2">
      <t>ヒ</t>
    </rPh>
    <phoneticPr fontId="1"/>
  </si>
  <si>
    <t>岡本</t>
    <rPh sb="0" eb="2">
      <t>オカモト</t>
    </rPh>
    <phoneticPr fontId="1"/>
  </si>
  <si>
    <t>三安</t>
    <rPh sb="0" eb="1">
      <t>サン</t>
    </rPh>
    <rPh sb="1" eb="2">
      <t>アン</t>
    </rPh>
    <phoneticPr fontId="1"/>
  </si>
  <si>
    <t>左</t>
    <rPh sb="0" eb="1">
      <t>ヒダリ</t>
    </rPh>
    <phoneticPr fontId="1"/>
  </si>
  <si>
    <t>中村</t>
    <rPh sb="0" eb="2">
      <t>ナカムラ</t>
    </rPh>
    <phoneticPr fontId="1"/>
  </si>
  <si>
    <t>右</t>
    <rPh sb="0" eb="1">
      <t>ミギ</t>
    </rPh>
    <phoneticPr fontId="1"/>
  </si>
  <si>
    <t>黒田</t>
    <rPh sb="0" eb="2">
      <t>クロダ</t>
    </rPh>
    <phoneticPr fontId="1"/>
  </si>
  <si>
    <t>中安</t>
    <rPh sb="0" eb="1">
      <t>チュウ</t>
    </rPh>
    <rPh sb="1" eb="2">
      <t>アン</t>
    </rPh>
    <phoneticPr fontId="1"/>
  </si>
  <si>
    <t>三選</t>
    <rPh sb="0" eb="1">
      <t>サン</t>
    </rPh>
    <rPh sb="1" eb="2">
      <t>セン</t>
    </rPh>
    <phoneticPr fontId="1"/>
  </si>
  <si>
    <t>小林</t>
    <rPh sb="0" eb="2">
      <t>コバヤシ</t>
    </rPh>
    <phoneticPr fontId="1"/>
  </si>
  <si>
    <t>左失</t>
    <rPh sb="0" eb="1">
      <t>ヒダリ</t>
    </rPh>
    <rPh sb="1" eb="2">
      <t>シツ</t>
    </rPh>
    <phoneticPr fontId="1"/>
  </si>
  <si>
    <t>山根</t>
    <rPh sb="0" eb="2">
      <t>ヤマネ</t>
    </rPh>
    <phoneticPr fontId="1"/>
  </si>
  <si>
    <t>中飛</t>
    <rPh sb="0" eb="1">
      <t>ナカ</t>
    </rPh>
    <rPh sb="1" eb="2">
      <t>ヒ</t>
    </rPh>
    <phoneticPr fontId="1"/>
  </si>
  <si>
    <t>一飛</t>
    <rPh sb="0" eb="1">
      <t>イチ</t>
    </rPh>
    <rPh sb="1" eb="2">
      <t>ヒ</t>
    </rPh>
    <phoneticPr fontId="1"/>
  </si>
  <si>
    <t>補</t>
    <rPh sb="0" eb="1">
      <t>ホ</t>
    </rPh>
    <phoneticPr fontId="1"/>
  </si>
  <si>
    <t>舩冨</t>
    <rPh sb="0" eb="1">
      <t>フナ</t>
    </rPh>
    <rPh sb="1" eb="2">
      <t>トミ</t>
    </rPh>
    <phoneticPr fontId="1"/>
  </si>
  <si>
    <t>投失</t>
    <rPh sb="0" eb="1">
      <t>トウ</t>
    </rPh>
    <rPh sb="1" eb="2">
      <t>シツ</t>
    </rPh>
    <phoneticPr fontId="1"/>
  </si>
  <si>
    <t>石河</t>
    <rPh sb="0" eb="2">
      <t>イシカワ</t>
    </rPh>
    <phoneticPr fontId="1"/>
  </si>
  <si>
    <t>遊直</t>
    <rPh sb="0" eb="1">
      <t>ユウ</t>
    </rPh>
    <rPh sb="1" eb="2">
      <t>チョク</t>
    </rPh>
    <phoneticPr fontId="1"/>
  </si>
  <si>
    <t>中直</t>
    <rPh sb="0" eb="1">
      <t>ナカ</t>
    </rPh>
    <rPh sb="1" eb="2">
      <t>チョク</t>
    </rPh>
    <phoneticPr fontId="1"/>
  </si>
  <si>
    <t>西村</t>
    <rPh sb="0" eb="2">
      <t>ニシムラ</t>
    </rPh>
    <phoneticPr fontId="1"/>
  </si>
  <si>
    <t>チュエイン</t>
    <phoneticPr fontId="1"/>
  </si>
  <si>
    <t>三飛</t>
    <rPh sb="0" eb="1">
      <t>サン</t>
    </rPh>
    <rPh sb="1" eb="2">
      <t>ヒ</t>
    </rPh>
    <phoneticPr fontId="1"/>
  </si>
  <si>
    <t>左飛</t>
    <rPh sb="0" eb="1">
      <t>サ</t>
    </rPh>
    <rPh sb="1" eb="2">
      <t>ヒ</t>
    </rPh>
    <phoneticPr fontId="1"/>
  </si>
  <si>
    <t>内藤</t>
    <rPh sb="0" eb="2">
      <t>ナイトウ</t>
    </rPh>
    <phoneticPr fontId="1"/>
  </si>
  <si>
    <t>荒井</t>
    <rPh sb="0" eb="2">
      <t>アライ</t>
    </rPh>
    <phoneticPr fontId="1"/>
  </si>
  <si>
    <t>三ゴ</t>
    <rPh sb="0" eb="1">
      <t>サン</t>
    </rPh>
    <phoneticPr fontId="1"/>
  </si>
  <si>
    <t>三直</t>
    <rPh sb="0" eb="1">
      <t>サン</t>
    </rPh>
    <rPh sb="1" eb="2">
      <t>チョク</t>
    </rPh>
    <phoneticPr fontId="1"/>
  </si>
  <si>
    <t>舩嶋</t>
    <rPh sb="0" eb="1">
      <t>フナ</t>
    </rPh>
    <rPh sb="1" eb="2">
      <t>シマ</t>
    </rPh>
    <phoneticPr fontId="1"/>
  </si>
  <si>
    <t>竹中</t>
    <rPh sb="0" eb="2">
      <t>タケナカ</t>
    </rPh>
    <phoneticPr fontId="1"/>
  </si>
  <si>
    <t>左2(1)</t>
    <rPh sb="0" eb="1">
      <t>ヒダリ</t>
    </rPh>
    <phoneticPr fontId="1"/>
  </si>
  <si>
    <t>左3(1)</t>
    <rPh sb="0" eb="1">
      <t>ヒダリ</t>
    </rPh>
    <phoneticPr fontId="1"/>
  </si>
  <si>
    <t>遊ゴ(1)</t>
    <rPh sb="0" eb="1">
      <t>ユウ</t>
    </rPh>
    <phoneticPr fontId="1"/>
  </si>
  <si>
    <t>中安(1)</t>
    <rPh sb="0" eb="1">
      <t>ナカ</t>
    </rPh>
    <rPh sb="1" eb="2">
      <t>アン</t>
    </rPh>
    <phoneticPr fontId="1"/>
  </si>
  <si>
    <t>左本(2)</t>
    <rPh sb="0" eb="1">
      <t>ヒダリ</t>
    </rPh>
    <rPh sb="1" eb="2">
      <t>ホン</t>
    </rPh>
    <phoneticPr fontId="1"/>
  </si>
  <si>
    <t>本(4)</t>
    <rPh sb="0" eb="1">
      <t>ホン</t>
    </rPh>
    <phoneticPr fontId="1"/>
  </si>
  <si>
    <t>本(3)</t>
    <rPh sb="0" eb="1">
      <t>ホン</t>
    </rPh>
    <phoneticPr fontId="1"/>
  </si>
  <si>
    <t>中安(1)</t>
    <rPh sb="0" eb="1">
      <t>チュウ</t>
    </rPh>
    <rPh sb="1" eb="2">
      <t>アン</t>
    </rPh>
    <phoneticPr fontId="1"/>
  </si>
  <si>
    <t>二失(1)</t>
    <rPh sb="0" eb="1">
      <t>ニ</t>
    </rPh>
    <rPh sb="1" eb="2">
      <t>シツ</t>
    </rPh>
    <phoneticPr fontId="1"/>
  </si>
  <si>
    <t>勝ち</t>
    <rPh sb="0" eb="1">
      <t>ショウ</t>
    </rPh>
    <phoneticPr fontId="1"/>
  </si>
  <si>
    <t>負け</t>
    <rPh sb="0" eb="1">
      <t>マ</t>
    </rPh>
    <phoneticPr fontId="1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</si>
</sst>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2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/>
    </xf>
    <xf numFmtId="0" fontId="2" fillId="0" borderId="0" xfId="0" quotePrefix="1" applyNumberFormat="1" applyFont="1" applyAlignment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Z26"/>
  <sheetViews>
    <sheetView view="pageBreakPreview" topLeftCell="A3" zoomScale="60" zoomScaleNormal="60" workbookViewId="0">
      <selection activeCell="E6" sqref="E6"/>
    </sheetView>
  </sheetViews>
  <sheetFormatPr defaultRowHeight="13.5"/>
  <cols>
    <col min="9" max="11" width="8.875" customWidth="1"/>
    <col min="22" max="22" width="9" customWidth="1"/>
  </cols>
  <sheetData>
    <row r="2" spans="1:26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6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7"/>
      <c r="O3" s="59"/>
      <c r="P3" s="60"/>
      <c r="Q3" s="8"/>
      <c r="R3" s="9"/>
      <c r="S3" s="9"/>
      <c r="T3" s="9"/>
      <c r="U3" s="10"/>
      <c r="V3" s="11"/>
      <c r="W3" s="61" t="s">
        <v>88</v>
      </c>
      <c r="X3" s="62"/>
    </row>
    <row r="4" spans="1:26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59"/>
      <c r="P4" s="60"/>
      <c r="Q4" s="8"/>
      <c r="R4" s="9"/>
      <c r="S4" s="9"/>
      <c r="T4" s="9"/>
      <c r="U4" s="10"/>
      <c r="V4" s="11"/>
      <c r="W4" s="4"/>
      <c r="X4" s="4"/>
    </row>
    <row r="5" spans="1:26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12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18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7"/>
      <c r="D8" s="63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7"/>
      <c r="R8" s="63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68"/>
      <c r="D9" s="69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68"/>
      <c r="R9" s="69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68"/>
      <c r="D10" s="69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68"/>
      <c r="R10" s="69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68"/>
      <c r="D11" s="69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68"/>
      <c r="R11" s="69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68"/>
      <c r="D12" s="69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68"/>
      <c r="R12" s="69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68"/>
      <c r="D13" s="69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68"/>
      <c r="R13" s="69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68"/>
      <c r="D14" s="70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68"/>
      <c r="R14" s="70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68"/>
      <c r="D15" s="70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68"/>
      <c r="R15" s="70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68"/>
      <c r="D16" s="69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73"/>
      <c r="C24" s="74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73"/>
      <c r="Q24" s="74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75"/>
      <c r="C25" s="76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68"/>
      <c r="C26" s="71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9"/>
      <c r="Y26" s="13"/>
      <c r="Z26" s="13"/>
    </row>
  </sheetData>
  <mergeCells count="44">
    <mergeCell ref="B26:C26"/>
    <mergeCell ref="P26:Q26"/>
    <mergeCell ref="B23:C23"/>
    <mergeCell ref="P23:Q23"/>
    <mergeCell ref="B24:C24"/>
    <mergeCell ref="P24:Q24"/>
    <mergeCell ref="B25:C25"/>
    <mergeCell ref="P25:Q25"/>
    <mergeCell ref="C19:D19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8:D18"/>
    <mergeCell ref="Q18:R18"/>
    <mergeCell ref="C13:D13"/>
    <mergeCell ref="Q13:R13"/>
    <mergeCell ref="C14:D14"/>
    <mergeCell ref="Q14:R14"/>
    <mergeCell ref="C15:D15"/>
    <mergeCell ref="Q15:R15"/>
    <mergeCell ref="C10:D10"/>
    <mergeCell ref="Q10:R10"/>
    <mergeCell ref="C11:D11"/>
    <mergeCell ref="Q11:R11"/>
    <mergeCell ref="C12:D12"/>
    <mergeCell ref="Q12:R12"/>
    <mergeCell ref="C7:D7"/>
    <mergeCell ref="Q7:R7"/>
    <mergeCell ref="C8:D8"/>
    <mergeCell ref="Q8:R8"/>
    <mergeCell ref="C9:D9"/>
    <mergeCell ref="Q9:R9"/>
    <mergeCell ref="A3:L3"/>
    <mergeCell ref="O3:P3"/>
    <mergeCell ref="W3:X3"/>
    <mergeCell ref="O4:P4"/>
    <mergeCell ref="A6:B6"/>
    <mergeCell ref="O6:P6"/>
  </mergeCells>
  <phoneticPr fontId="1"/>
  <pageMargins left="0.78700000000000003" right="0.78700000000000003" top="0.98399999999999999" bottom="0.98399999999999999" header="0.51200000000000001" footer="0.51200000000000001"/>
  <pageSetup paperSize="9" scale="5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Z26"/>
  <sheetViews>
    <sheetView tabSelected="1" zoomScale="60" zoomScaleNormal="60" workbookViewId="0">
      <selection activeCell="H24" sqref="H24"/>
    </sheetView>
  </sheetViews>
  <sheetFormatPr defaultRowHeight="13.5"/>
  <cols>
    <col min="9" max="11" width="8.875" customWidth="1"/>
    <col min="22" max="22" width="9" customWidth="1"/>
  </cols>
  <sheetData>
    <row r="2" spans="1:26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6" ht="27" customHeight="1">
      <c r="A3" s="52">
        <v>7</v>
      </c>
      <c r="B3" s="50" t="s">
        <v>71</v>
      </c>
      <c r="C3" s="50">
        <v>20</v>
      </c>
      <c r="D3" s="50" t="s">
        <v>72</v>
      </c>
      <c r="E3" s="80" t="str">
        <f>CONCATENATE(O3,"VS",O4)</f>
        <v>【美濃・松山研】VS【片井・酒井研】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【美濃・松山研】</v>
      </c>
      <c r="P3" s="82"/>
      <c r="Q3" s="8">
        <v>11</v>
      </c>
      <c r="R3" s="9">
        <v>0</v>
      </c>
      <c r="S3" s="9">
        <v>4</v>
      </c>
      <c r="T3" s="9">
        <v>3</v>
      </c>
      <c r="U3" s="10">
        <v>0</v>
      </c>
      <c r="V3" s="54">
        <f>SUM(Q3:U3)</f>
        <v>18</v>
      </c>
      <c r="W3" s="61" t="s">
        <v>88</v>
      </c>
      <c r="X3" s="62"/>
    </row>
    <row r="4" spans="1:26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【片井・酒井研】</v>
      </c>
      <c r="P4" s="82"/>
      <c r="Q4" s="8">
        <v>0</v>
      </c>
      <c r="R4" s="9">
        <v>0</v>
      </c>
      <c r="S4" s="9">
        <v>0</v>
      </c>
      <c r="T4" s="9">
        <v>0</v>
      </c>
      <c r="U4" s="10">
        <v>1</v>
      </c>
      <c r="V4" s="54">
        <f>SUM(Q4:U4)</f>
        <v>1</v>
      </c>
      <c r="W4" s="4"/>
      <c r="X4" s="4"/>
    </row>
    <row r="5" spans="1:26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63" t="s">
        <v>95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96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 t="s">
        <v>97</v>
      </c>
      <c r="C8" s="67" t="s">
        <v>98</v>
      </c>
      <c r="D8" s="63"/>
      <c r="E8" s="21">
        <v>5</v>
      </c>
      <c r="F8" s="22">
        <v>2</v>
      </c>
      <c r="G8" s="23">
        <v>3</v>
      </c>
      <c r="H8" s="24" t="s">
        <v>99</v>
      </c>
      <c r="I8" s="25" t="s">
        <v>142</v>
      </c>
      <c r="J8" s="25" t="s">
        <v>46</v>
      </c>
      <c r="K8" s="25" t="s">
        <v>79</v>
      </c>
      <c r="L8" s="25" t="s">
        <v>100</v>
      </c>
      <c r="M8" s="26"/>
      <c r="N8" s="13"/>
      <c r="O8" s="20">
        <v>1</v>
      </c>
      <c r="P8" s="20" t="s">
        <v>61</v>
      </c>
      <c r="Q8" s="67" t="s">
        <v>123</v>
      </c>
      <c r="R8" s="63"/>
      <c r="S8" s="21">
        <v>4</v>
      </c>
      <c r="T8" s="22">
        <v>0</v>
      </c>
      <c r="U8" s="27">
        <v>0</v>
      </c>
      <c r="V8" s="24" t="s">
        <v>119</v>
      </c>
      <c r="W8" s="25" t="s">
        <v>124</v>
      </c>
      <c r="X8" s="25" t="s">
        <v>106</v>
      </c>
      <c r="Y8" s="25"/>
      <c r="Z8" s="25" t="s">
        <v>44</v>
      </c>
    </row>
    <row r="9" spans="1:26" ht="27" customHeight="1">
      <c r="A9" s="28">
        <v>2</v>
      </c>
      <c r="B9" s="28" t="s">
        <v>101</v>
      </c>
      <c r="C9" s="68" t="s">
        <v>102</v>
      </c>
      <c r="D9" s="69"/>
      <c r="E9" s="29">
        <v>5</v>
      </c>
      <c r="F9" s="30">
        <v>3</v>
      </c>
      <c r="G9" s="31">
        <v>1</v>
      </c>
      <c r="H9" s="32" t="s">
        <v>46</v>
      </c>
      <c r="I9" s="33" t="s">
        <v>103</v>
      </c>
      <c r="J9" s="33" t="s">
        <v>104</v>
      </c>
      <c r="K9" s="33" t="s">
        <v>136</v>
      </c>
      <c r="L9" s="33" t="s">
        <v>44</v>
      </c>
      <c r="M9" s="34"/>
      <c r="N9" s="13"/>
      <c r="O9" s="28">
        <v>2</v>
      </c>
      <c r="P9" s="28" t="s">
        <v>101</v>
      </c>
      <c r="Q9" s="68" t="s">
        <v>126</v>
      </c>
      <c r="R9" s="69"/>
      <c r="S9" s="29">
        <v>4</v>
      </c>
      <c r="T9" s="30">
        <v>1</v>
      </c>
      <c r="U9" s="35">
        <v>0</v>
      </c>
      <c r="V9" s="32" t="s">
        <v>44</v>
      </c>
      <c r="W9" s="33" t="s">
        <v>104</v>
      </c>
      <c r="X9" s="33" t="s">
        <v>125</v>
      </c>
      <c r="Y9" s="33"/>
      <c r="Z9" s="33" t="s">
        <v>113</v>
      </c>
    </row>
    <row r="10" spans="1:26" ht="27" customHeight="1">
      <c r="A10" s="28">
        <v>3</v>
      </c>
      <c r="B10" s="28" t="s">
        <v>22</v>
      </c>
      <c r="C10" s="68" t="s">
        <v>105</v>
      </c>
      <c r="D10" s="69"/>
      <c r="E10" s="29">
        <v>5</v>
      </c>
      <c r="F10" s="30">
        <v>3</v>
      </c>
      <c r="G10" s="31">
        <v>3</v>
      </c>
      <c r="H10" s="32" t="s">
        <v>82</v>
      </c>
      <c r="I10" s="33" t="s">
        <v>137</v>
      </c>
      <c r="J10" s="33" t="s">
        <v>138</v>
      </c>
      <c r="K10" s="33" t="s">
        <v>139</v>
      </c>
      <c r="L10" s="33" t="s">
        <v>106</v>
      </c>
      <c r="M10" s="26"/>
      <c r="N10" s="13"/>
      <c r="O10" s="28">
        <v>3</v>
      </c>
      <c r="P10" s="28" t="s">
        <v>62</v>
      </c>
      <c r="Q10" s="68" t="s">
        <v>127</v>
      </c>
      <c r="R10" s="69"/>
      <c r="S10" s="29">
        <v>5</v>
      </c>
      <c r="T10" s="30">
        <v>1</v>
      </c>
      <c r="U10" s="35">
        <v>0</v>
      </c>
      <c r="V10" s="32" t="s">
        <v>128</v>
      </c>
      <c r="W10" s="33" t="s">
        <v>118</v>
      </c>
      <c r="X10" s="33" t="s">
        <v>104</v>
      </c>
      <c r="Y10" s="33"/>
      <c r="Z10" s="33" t="s">
        <v>129</v>
      </c>
    </row>
    <row r="11" spans="1:26" ht="27" customHeight="1">
      <c r="A11" s="28">
        <v>4</v>
      </c>
      <c r="B11" s="28" t="s">
        <v>23</v>
      </c>
      <c r="C11" s="68" t="s">
        <v>107</v>
      </c>
      <c r="D11" s="69"/>
      <c r="E11" s="29">
        <v>5</v>
      </c>
      <c r="F11" s="30">
        <v>4</v>
      </c>
      <c r="G11" s="31">
        <v>2</v>
      </c>
      <c r="H11" s="32" t="s">
        <v>44</v>
      </c>
      <c r="I11" s="33" t="s">
        <v>140</v>
      </c>
      <c r="J11" s="33" t="s">
        <v>108</v>
      </c>
      <c r="K11" s="33" t="s">
        <v>68</v>
      </c>
      <c r="L11" s="33" t="s">
        <v>68</v>
      </c>
      <c r="M11" s="26"/>
      <c r="N11" s="13"/>
      <c r="O11" s="28">
        <v>4</v>
      </c>
      <c r="P11" s="28" t="s">
        <v>23</v>
      </c>
      <c r="Q11" s="68" t="s">
        <v>130</v>
      </c>
      <c r="R11" s="69"/>
      <c r="S11" s="29">
        <v>4</v>
      </c>
      <c r="T11" s="30">
        <v>1</v>
      </c>
      <c r="U11" s="35">
        <v>0</v>
      </c>
      <c r="V11" s="32" t="s">
        <v>44</v>
      </c>
      <c r="W11" s="33" t="s">
        <v>104</v>
      </c>
      <c r="X11" s="33" t="s">
        <v>129</v>
      </c>
      <c r="Y11" s="33"/>
      <c r="Z11" s="33" t="s">
        <v>106</v>
      </c>
    </row>
    <row r="12" spans="1:26" ht="27" customHeight="1">
      <c r="A12" s="28">
        <v>5</v>
      </c>
      <c r="B12" s="28" t="s">
        <v>109</v>
      </c>
      <c r="C12" s="68" t="s">
        <v>110</v>
      </c>
      <c r="D12" s="69"/>
      <c r="E12" s="29">
        <v>4</v>
      </c>
      <c r="F12" s="30">
        <v>1</v>
      </c>
      <c r="G12" s="31">
        <v>4</v>
      </c>
      <c r="H12" s="32" t="s">
        <v>141</v>
      </c>
      <c r="I12" s="33" t="s">
        <v>43</v>
      </c>
      <c r="J12" s="33" t="s">
        <v>44</v>
      </c>
      <c r="K12" s="33" t="s">
        <v>43</v>
      </c>
      <c r="L12" s="33"/>
      <c r="M12" s="26"/>
      <c r="N12" s="13"/>
      <c r="O12" s="28">
        <v>5</v>
      </c>
      <c r="P12" s="28" t="s">
        <v>22</v>
      </c>
      <c r="Q12" s="68" t="s">
        <v>131</v>
      </c>
      <c r="R12" s="69"/>
      <c r="S12" s="29">
        <v>4</v>
      </c>
      <c r="T12" s="30">
        <v>2</v>
      </c>
      <c r="U12" s="35">
        <v>1</v>
      </c>
      <c r="V12" s="32" t="s">
        <v>44</v>
      </c>
      <c r="W12" s="33" t="s">
        <v>48</v>
      </c>
      <c r="X12" s="33" t="s">
        <v>68</v>
      </c>
      <c r="Y12" s="33"/>
      <c r="Z12" s="33" t="s">
        <v>68</v>
      </c>
    </row>
    <row r="13" spans="1:26" ht="27" customHeight="1">
      <c r="A13" s="28">
        <v>6</v>
      </c>
      <c r="B13" s="28" t="s">
        <v>111</v>
      </c>
      <c r="C13" s="68" t="s">
        <v>112</v>
      </c>
      <c r="D13" s="69"/>
      <c r="E13" s="29">
        <v>5</v>
      </c>
      <c r="F13" s="30">
        <v>3</v>
      </c>
      <c r="G13" s="31">
        <v>2</v>
      </c>
      <c r="H13" s="32" t="s">
        <v>113</v>
      </c>
      <c r="I13" s="33" t="s">
        <v>50</v>
      </c>
      <c r="J13" s="33" t="s">
        <v>143</v>
      </c>
      <c r="K13" s="33" t="s">
        <v>143</v>
      </c>
      <c r="L13" s="33" t="s">
        <v>114</v>
      </c>
      <c r="M13" s="26"/>
      <c r="N13" s="13"/>
      <c r="O13" s="28">
        <v>6</v>
      </c>
      <c r="P13" s="28" t="s">
        <v>97</v>
      </c>
      <c r="Q13" s="68" t="s">
        <v>134</v>
      </c>
      <c r="R13" s="69"/>
      <c r="S13" s="29">
        <v>5</v>
      </c>
      <c r="T13" s="30">
        <v>1</v>
      </c>
      <c r="U13" s="35">
        <v>0</v>
      </c>
      <c r="V13" s="32" t="s">
        <v>133</v>
      </c>
      <c r="W13" s="33" t="s">
        <v>132</v>
      </c>
      <c r="X13" s="33" t="s">
        <v>104</v>
      </c>
      <c r="Y13" s="33"/>
      <c r="Z13" s="33" t="s">
        <v>43</v>
      </c>
    </row>
    <row r="14" spans="1:26" ht="27" customHeight="1">
      <c r="A14" s="28">
        <v>7</v>
      </c>
      <c r="B14" s="28" t="s">
        <v>61</v>
      </c>
      <c r="C14" s="68" t="s">
        <v>115</v>
      </c>
      <c r="D14" s="70"/>
      <c r="E14" s="29">
        <v>5</v>
      </c>
      <c r="F14" s="30">
        <v>3</v>
      </c>
      <c r="G14" s="31">
        <v>1</v>
      </c>
      <c r="H14" s="32" t="s">
        <v>82</v>
      </c>
      <c r="I14" s="33" t="s">
        <v>116</v>
      </c>
      <c r="J14" s="33" t="s">
        <v>139</v>
      </c>
      <c r="K14" s="33" t="s">
        <v>46</v>
      </c>
      <c r="L14" s="33" t="s">
        <v>104</v>
      </c>
      <c r="M14" s="26"/>
      <c r="N14" s="13"/>
      <c r="O14" s="28">
        <v>7</v>
      </c>
      <c r="P14" s="28" t="s">
        <v>109</v>
      </c>
      <c r="Q14" s="68" t="s">
        <v>135</v>
      </c>
      <c r="R14" s="70"/>
      <c r="S14" s="29">
        <v>3</v>
      </c>
      <c r="T14" s="30">
        <v>0</v>
      </c>
      <c r="U14" s="35">
        <v>0</v>
      </c>
      <c r="V14" s="32"/>
      <c r="W14" s="33" t="s">
        <v>11</v>
      </c>
      <c r="X14" s="33"/>
      <c r="Y14" s="33"/>
      <c r="Z14" s="33"/>
    </row>
    <row r="15" spans="1:26" ht="27" customHeight="1">
      <c r="A15" s="28">
        <v>8</v>
      </c>
      <c r="B15" s="28" t="s">
        <v>62</v>
      </c>
      <c r="C15" s="68" t="s">
        <v>117</v>
      </c>
      <c r="D15" s="70"/>
      <c r="E15" s="29">
        <v>5</v>
      </c>
      <c r="F15" s="30">
        <v>1</v>
      </c>
      <c r="G15" s="31">
        <v>1</v>
      </c>
      <c r="H15" s="32" t="s">
        <v>68</v>
      </c>
      <c r="I15" s="33" t="s">
        <v>118</v>
      </c>
      <c r="J15" s="33" t="s">
        <v>144</v>
      </c>
      <c r="K15" s="33" t="s">
        <v>45</v>
      </c>
      <c r="L15" s="33" t="s">
        <v>119</v>
      </c>
      <c r="M15" s="26"/>
      <c r="N15" s="13"/>
      <c r="O15" s="28">
        <v>8</v>
      </c>
      <c r="P15" s="28"/>
      <c r="Q15" s="68"/>
      <c r="R15" s="70"/>
      <c r="S15" s="29"/>
      <c r="T15" s="30"/>
      <c r="U15" s="35"/>
      <c r="V15" s="32"/>
      <c r="W15" s="33"/>
      <c r="X15" s="33"/>
      <c r="Y15" s="33"/>
      <c r="Z15" s="33"/>
    </row>
    <row r="16" spans="1:26" ht="27" customHeight="1">
      <c r="A16" s="28">
        <v>9</v>
      </c>
      <c r="B16" s="28" t="s">
        <v>120</v>
      </c>
      <c r="C16" s="68" t="s">
        <v>121</v>
      </c>
      <c r="D16" s="69"/>
      <c r="E16" s="29">
        <v>4</v>
      </c>
      <c r="F16" s="30">
        <v>0</v>
      </c>
      <c r="G16" s="31">
        <v>1</v>
      </c>
      <c r="H16" s="32" t="s">
        <v>138</v>
      </c>
      <c r="I16" s="33" t="s">
        <v>100</v>
      </c>
      <c r="J16" s="33" t="s">
        <v>69</v>
      </c>
      <c r="K16" s="33" t="s">
        <v>122</v>
      </c>
      <c r="L16" s="33"/>
      <c r="M16" s="26"/>
      <c r="N16" s="13"/>
      <c r="O16" s="28">
        <v>9</v>
      </c>
      <c r="P16" s="28"/>
      <c r="Q16" s="68"/>
      <c r="R16" s="69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68"/>
      <c r="D17" s="69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68"/>
      <c r="D18" s="69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 t="s">
        <v>145</v>
      </c>
      <c r="B24" s="73" t="s">
        <v>115</v>
      </c>
      <c r="C24" s="77"/>
      <c r="D24" s="44">
        <v>5</v>
      </c>
      <c r="E24" s="44">
        <v>6</v>
      </c>
      <c r="F24" s="45">
        <v>4</v>
      </c>
      <c r="G24" s="45">
        <v>1</v>
      </c>
      <c r="H24" s="45">
        <v>1</v>
      </c>
      <c r="I24" s="45">
        <v>1</v>
      </c>
      <c r="J24" s="46">
        <f>(I24/D24)*5</f>
        <v>1</v>
      </c>
      <c r="K24" s="41"/>
      <c r="L24" s="41"/>
      <c r="M24" s="41"/>
      <c r="N24" s="41"/>
      <c r="O24" s="44" t="s">
        <v>146</v>
      </c>
      <c r="P24" s="73" t="s">
        <v>123</v>
      </c>
      <c r="Q24" s="77"/>
      <c r="R24" s="44">
        <v>5</v>
      </c>
      <c r="S24" s="44">
        <v>20</v>
      </c>
      <c r="T24" s="44">
        <v>3</v>
      </c>
      <c r="U24" s="45">
        <v>0</v>
      </c>
      <c r="V24" s="45">
        <v>18</v>
      </c>
      <c r="W24" s="45">
        <v>18</v>
      </c>
      <c r="X24" s="46">
        <f>(W24/R24)*5</f>
        <v>18</v>
      </c>
      <c r="Y24" s="41"/>
      <c r="Z24" s="41"/>
    </row>
    <row r="25" spans="1:26" s="1" customFormat="1" ht="27" customHeight="1">
      <c r="A25" s="47"/>
      <c r="B25" s="75"/>
      <c r="C25" s="78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75"/>
      <c r="Q25" s="78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</row>
    <row r="26" spans="1:26" ht="27" customHeight="1">
      <c r="A26" s="47"/>
      <c r="B26" s="75"/>
      <c r="C26" s="79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75"/>
      <c r="Q26" s="79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mergeCells count="44"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C18:D18"/>
    <mergeCell ref="C19:D19"/>
    <mergeCell ref="C16:D16"/>
    <mergeCell ref="C15:D15"/>
    <mergeCell ref="A6:B6"/>
    <mergeCell ref="C14:D14"/>
    <mergeCell ref="C12:D12"/>
    <mergeCell ref="C13:D13"/>
    <mergeCell ref="B23:C23"/>
    <mergeCell ref="B24:C24"/>
    <mergeCell ref="B25:C25"/>
    <mergeCell ref="P24:Q24"/>
    <mergeCell ref="P25:Q25"/>
    <mergeCell ref="P23:Q23"/>
  </mergeCells>
  <phoneticPr fontId="1"/>
  <pageMargins left="0.78700000000000003" right="0.78700000000000003" top="0.98399999999999999" bottom="0.98399999999999999" header="0.51200000000000001" footer="0.51200000000000001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AA26"/>
  <sheetViews>
    <sheetView zoomScale="60" zoomScaleNormal="60" workbookViewId="0">
      <selection activeCell="X18" sqref="X18"/>
    </sheetView>
  </sheetViews>
  <sheetFormatPr defaultRowHeight="13.5"/>
  <cols>
    <col min="1" max="1" width="9" customWidth="1"/>
    <col min="9" max="11" width="8.875" customWidth="1"/>
    <col min="22" max="22" width="9" customWidth="1"/>
  </cols>
  <sheetData>
    <row r="2" spans="1:27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7" ht="27" customHeight="1">
      <c r="A3" s="55">
        <v>4</v>
      </c>
      <c r="B3" s="51" t="s">
        <v>71</v>
      </c>
      <c r="C3" s="51">
        <v>1</v>
      </c>
      <c r="D3" s="51" t="s">
        <v>72</v>
      </c>
      <c r="E3" s="80" t="str">
        <f>CONCATENATE(O3,"VS",O4)</f>
        <v>【尾池研】VS【松本紘研】</v>
      </c>
      <c r="F3" s="80"/>
      <c r="G3" s="80"/>
      <c r="H3" s="80"/>
      <c r="I3" s="80"/>
      <c r="J3" s="80"/>
      <c r="K3" s="80"/>
      <c r="L3" s="80"/>
      <c r="M3" s="7"/>
      <c r="O3" s="81" t="str">
        <f>A6</f>
        <v>【尾池研】</v>
      </c>
      <c r="P3" s="82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61" t="s">
        <v>87</v>
      </c>
      <c r="X3" s="62"/>
    </row>
    <row r="4" spans="1:27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1" t="str">
        <f>O6</f>
        <v>【松本紘研】</v>
      </c>
      <c r="P4" s="82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27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63" t="s">
        <v>19</v>
      </c>
      <c r="B6" s="6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3" t="s">
        <v>20</v>
      </c>
      <c r="P6" s="6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5" t="s">
        <v>2</v>
      </c>
      <c r="D7" s="66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5" t="s">
        <v>2</v>
      </c>
      <c r="R7" s="66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7" t="s">
        <v>30</v>
      </c>
      <c r="D8" s="63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7" t="s">
        <v>60</v>
      </c>
      <c r="R8" s="63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68" t="s">
        <v>31</v>
      </c>
      <c r="D9" s="69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68" t="s">
        <v>52</v>
      </c>
      <c r="R9" s="69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68" t="s">
        <v>32</v>
      </c>
      <c r="D10" s="69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68" t="s">
        <v>53</v>
      </c>
      <c r="R10" s="69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68" t="s">
        <v>33</v>
      </c>
      <c r="D11" s="69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68" t="s">
        <v>54</v>
      </c>
      <c r="R11" s="69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68" t="s">
        <v>34</v>
      </c>
      <c r="D12" s="69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68" t="s">
        <v>55</v>
      </c>
      <c r="R12" s="69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68" t="s">
        <v>35</v>
      </c>
      <c r="D13" s="69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68" t="s">
        <v>56</v>
      </c>
      <c r="R13" s="69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68" t="s">
        <v>36</v>
      </c>
      <c r="D14" s="70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68" t="s">
        <v>57</v>
      </c>
      <c r="R14" s="70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68" t="s">
        <v>37</v>
      </c>
      <c r="D15" s="70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68" t="s">
        <v>59</v>
      </c>
      <c r="R15" s="70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68" t="s">
        <v>38</v>
      </c>
      <c r="D16" s="69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68" t="s">
        <v>58</v>
      </c>
      <c r="R16" s="69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68" t="s">
        <v>39</v>
      </c>
      <c r="D17" s="69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68"/>
      <c r="R17" s="69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68" t="s">
        <v>40</v>
      </c>
      <c r="D18" s="69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68"/>
      <c r="R18" s="69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68"/>
      <c r="D19" s="69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68"/>
      <c r="R19" s="69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68"/>
      <c r="D20" s="69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68"/>
      <c r="R20" s="69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68"/>
      <c r="D21" s="69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68"/>
      <c r="R21" s="69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5" t="s">
        <v>2</v>
      </c>
      <c r="C23" s="72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5" t="s">
        <v>2</v>
      </c>
      <c r="Q23" s="72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73" t="s">
        <v>33</v>
      </c>
      <c r="C24" s="74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73" t="s">
        <v>60</v>
      </c>
      <c r="Q24" s="74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75" t="s">
        <v>35</v>
      </c>
      <c r="C25" s="76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75"/>
      <c r="Q25" s="76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75" t="s">
        <v>33</v>
      </c>
      <c r="C26" s="79"/>
      <c r="D26" s="53">
        <v>0.66666666666666663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68"/>
      <c r="Q26" s="71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mergeCells count="44">
    <mergeCell ref="B26:C26"/>
    <mergeCell ref="P26:Q26"/>
    <mergeCell ref="E3:L3"/>
    <mergeCell ref="B23:C23"/>
    <mergeCell ref="P23:Q23"/>
    <mergeCell ref="B24:C24"/>
    <mergeCell ref="P24:Q24"/>
    <mergeCell ref="B25:C25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Q17:R17"/>
    <mergeCell ref="C19:D19"/>
    <mergeCell ref="C18:D18"/>
    <mergeCell ref="Q18:R18"/>
    <mergeCell ref="C13:D13"/>
    <mergeCell ref="Q13:R13"/>
    <mergeCell ref="C14:D14"/>
    <mergeCell ref="Q14:R14"/>
    <mergeCell ref="C15:D15"/>
    <mergeCell ref="C10:D10"/>
    <mergeCell ref="Q10:R10"/>
    <mergeCell ref="C11:D11"/>
    <mergeCell ref="Q11:R11"/>
    <mergeCell ref="C12:D12"/>
    <mergeCell ref="Q12:R12"/>
    <mergeCell ref="A6:B6"/>
    <mergeCell ref="O6:P6"/>
    <mergeCell ref="C8:D8"/>
    <mergeCell ref="Q8:R8"/>
    <mergeCell ref="C9:D9"/>
    <mergeCell ref="Q9:R9"/>
    <mergeCell ref="C7:D7"/>
    <mergeCell ref="Q7:R7"/>
    <mergeCell ref="O3:P3"/>
    <mergeCell ref="W3:X3"/>
    <mergeCell ref="O4:P4"/>
  </mergeCells>
  <phoneticPr fontId="1"/>
  <pageMargins left="0.78700000000000003" right="0.78700000000000003" top="0.98399999999999999" bottom="0.98399999999999999" header="0.51200000000000001" footer="0.51200000000000001"/>
  <pageSetup paperSize="9" scale="7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手書き用</vt:lpstr>
      <vt:lpstr>Mail用</vt:lpstr>
      <vt:lpstr>記入例</vt:lpstr>
      <vt:lpstr>Sheet2</vt:lpstr>
      <vt:lpstr>Sheet3</vt:lpstr>
      <vt:lpstr>手書き用!Print_Area</vt:lpstr>
    </vt:vector>
  </TitlesOfParts>
  <Company>minoh-labo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Hirotane Ouchida</dc:creator>
  <cp:lastModifiedBy>admin</cp:lastModifiedBy>
  <cp:lastPrinted>2008-05-16T10:28:53Z</cp:lastPrinted>
  <dcterms:created xsi:type="dcterms:W3CDTF">2008-05-07T21:20:12Z</dcterms:created>
  <dcterms:modified xsi:type="dcterms:W3CDTF">2010-08-05T05:10:08Z</dcterms:modified>
</cp:coreProperties>
</file>